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sites/DLC/purchasing/docs/PurchasingDocuments/DOCUMENT/Markup/"/>
    </mc:Choice>
  </mc:AlternateContent>
  <xr:revisionPtr revIDLastSave="2258" documentId="13_ncr:40009_{538AEF8F-1E79-4900-9FD0-533EBC847F3A}" xr6:coauthVersionLast="47" xr6:coauthVersionMax="47" xr10:uidLastSave="{1D4EB391-9F7B-44DF-9E58-49F7511371F8}"/>
  <bookViews>
    <workbookView xWindow="-108" yWindow="-108" windowWidth="23256" windowHeight="12696" xr2:uid="{00000000-000D-0000-FFFF-FFFF00000000}"/>
  </bookViews>
  <sheets>
    <sheet name="Percentage markup" sheetId="16" r:id="rId1"/>
  </sheets>
  <externalReferences>
    <externalReference r:id="rId2"/>
  </externalReferences>
  <definedNames>
    <definedName name="SORT">'[1]gallon 1990'!#REF!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6" l="1"/>
  <c r="B14" i="16" s="1"/>
  <c r="B15" i="16" s="1"/>
  <c r="C14" i="16"/>
  <c r="C15" i="16" s="1"/>
  <c r="B16" i="16" l="1"/>
  <c r="B17" i="16"/>
</calcChain>
</file>

<file path=xl/sharedStrings.xml><?xml version="1.0" encoding="utf-8"?>
<sst xmlns="http://schemas.openxmlformats.org/spreadsheetml/2006/main" count="17" uniqueCount="17">
  <si>
    <t>Whiskey 65%</t>
  </si>
  <si>
    <t>Tequila 85%</t>
  </si>
  <si>
    <t>Cordials 65%</t>
  </si>
  <si>
    <t>Brandy 70%</t>
  </si>
  <si>
    <t>Rum 70%</t>
  </si>
  <si>
    <t>Vodka 80%</t>
  </si>
  <si>
    <t>All others 75%</t>
  </si>
  <si>
    <t>Retail percentage mark-up table</t>
  </si>
  <si>
    <t>50ml</t>
  </si>
  <si>
    <t>Markup %</t>
  </si>
  <si>
    <t>FOB price</t>
  </si>
  <si>
    <t># of bottle per case</t>
  </si>
  <si>
    <t>Deposit</t>
  </si>
  <si>
    <t>computed retail</t>
  </si>
  <si>
    <t>retail price</t>
  </si>
  <si>
    <t>special order</t>
  </si>
  <si>
    <t>Per ounce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</si>
</sst>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"/>
    <numFmt numFmtId="166" formatCode="#,##0.0000"/>
  </numFmts>
  <fonts count="21" x14ac:knownFonts="1">
    <font>
      <sz val="10"/>
      <name val="Palatino Linotype"/>
    </font>
    <font>
      <sz val="10"/>
      <name val="Book Antiqua"/>
      <family val="1"/>
    </font>
    <font>
      <sz val="10"/>
      <color indexed="12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9">
    <xf numFmtId="0" fontId="0" fillId="0" borderId="0" xfId="0"/>
    <xf numFmtId="0" fontId="1" fillId="0" borderId="0" xfId="37"/>
    <xf numFmtId="164" fontId="1" fillId="0" borderId="0" xfId="37" applyNumberFormat="1"/>
    <xf numFmtId="166" fontId="1" fillId="0" borderId="0" xfId="37" applyNumberFormat="1"/>
    <xf numFmtId="165" fontId="1" fillId="0" borderId="0" xfId="37" applyNumberFormat="1"/>
    <xf numFmtId="0" fontId="1" fillId="0" borderId="0" xfId="37" applyAlignment="1">
      <alignment wrapText="1"/>
    </xf>
    <xf numFmtId="0" fontId="1" fillId="0" borderId="0" xfId="37" applyAlignment="1">
      <alignment horizontal="center"/>
    </xf>
    <xf numFmtId="10" fontId="1" fillId="0" borderId="0" xfId="37" applyNumberFormat="1"/>
    <xf numFmtId="164" fontId="2" fillId="0" borderId="0" xfId="37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5000000}"/>
    <cellStyle name="Normal_Mark up April 2008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eorge\My%20Documents\Calenders\Calender%201995%20s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5 sales"/>
      <sheetName val="Results"/>
      <sheetName val="Feb_x000e_ prices"/>
      <sheetName val="gallon 1990"/>
      <sheetName val="All"/>
      <sheetName val="Aug Price Guide"/>
      <sheetName val="Sept Price Guide"/>
      <sheetName val="PRICE CHANGES"/>
      <sheetName val="VT Suppli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workbookViewId="0">
      <selection activeCell="A3" sqref="A3"/>
    </sheetView>
  </sheetViews>
  <sheetFormatPr defaultColWidth="9.109375" defaultRowHeight="13.8" x14ac:dyDescent="0.3"/>
  <cols>
    <col min="1" max="1" width="31.6640625" style="1" customWidth="1"/>
    <col min="2" max="2" width="8.88671875" style="1" bestFit="1" customWidth="1"/>
    <col min="3" max="3" width="9.33203125" style="1" bestFit="1" customWidth="1"/>
    <col min="4" max="4" width="9.109375" style="1"/>
    <col min="5" max="6" width="9.33203125" style="1" bestFit="1" customWidth="1"/>
    <col min="7" max="8" width="8.88671875" style="1" customWidth="1"/>
    <col min="9" max="16384" width="9.109375" style="1"/>
  </cols>
  <sheetData>
    <row r="1" spans="1:8" x14ac:dyDescent="0.3">
      <c r="A1" s="5" t="s">
        <v>0</v>
      </c>
      <c r="B1" s="5"/>
    </row>
    <row r="2" spans="1:8" x14ac:dyDescent="0.3">
      <c r="A2" s="5" t="s">
        <v>1</v>
      </c>
      <c r="B2" s="5"/>
    </row>
    <row r="3" spans="1:8" x14ac:dyDescent="0.3">
      <c r="A3" s="5" t="s">
        <v>2</v>
      </c>
      <c r="B3" s="5"/>
    </row>
    <row r="4" spans="1:8" x14ac:dyDescent="0.3">
      <c r="A4" s="5" t="s">
        <v>3</v>
      </c>
      <c r="B4" s="5"/>
    </row>
    <row r="5" spans="1:8" x14ac:dyDescent="0.3">
      <c r="A5" s="5" t="s">
        <v>4</v>
      </c>
      <c r="B5" s="5"/>
    </row>
    <row r="6" spans="1:8" x14ac:dyDescent="0.3">
      <c r="A6" s="5" t="s">
        <v>5</v>
      </c>
      <c r="B6" s="5"/>
    </row>
    <row r="7" spans="1:8" x14ac:dyDescent="0.3">
      <c r="A7" s="5" t="s">
        <v>6</v>
      </c>
      <c r="B7" s="5"/>
    </row>
    <row r="9" spans="1:8" x14ac:dyDescent="0.3">
      <c r="A9" s="1" t="s">
        <v>7</v>
      </c>
      <c r="B9" s="6"/>
      <c r="C9" s="6" t="s">
        <v>8</v>
      </c>
    </row>
    <row r="10" spans="1:8" x14ac:dyDescent="0.3">
      <c r="A10" s="1" t="s">
        <v>9</v>
      </c>
      <c r="B10" s="7">
        <v>0.85</v>
      </c>
      <c r="C10" s="7">
        <v>0.65</v>
      </c>
    </row>
    <row r="11" spans="1:8" x14ac:dyDescent="0.3">
      <c r="A11" s="1" t="s">
        <v>10</v>
      </c>
      <c r="B11" s="2">
        <v>257.64999999999998</v>
      </c>
      <c r="C11" s="2">
        <v>218.18</v>
      </c>
    </row>
    <row r="12" spans="1:8" x14ac:dyDescent="0.3">
      <c r="A12" s="1" t="s">
        <v>11</v>
      </c>
      <c r="B12" s="1">
        <v>12</v>
      </c>
      <c r="C12" s="1">
        <v>120</v>
      </c>
    </row>
    <row r="13" spans="1:8" x14ac:dyDescent="0.3">
      <c r="A13" s="1" t="s">
        <v>12</v>
      </c>
      <c r="B13" s="2">
        <f>B12*0.15</f>
        <v>1.7999999999999998</v>
      </c>
      <c r="C13" s="2">
        <v>0</v>
      </c>
    </row>
    <row r="14" spans="1:8" hidden="1" x14ac:dyDescent="0.3">
      <c r="A14" s="1" t="s">
        <v>13</v>
      </c>
      <c r="B14" s="2">
        <f t="shared" ref="B14:C14" si="0">(B11+B13)/B12*(B10+1)</f>
        <v>39.998541666666668</v>
      </c>
      <c r="C14" s="2">
        <f t="shared" si="0"/>
        <v>2.9999750000000001</v>
      </c>
    </row>
    <row r="15" spans="1:8" x14ac:dyDescent="0.3">
      <c r="A15" s="1" t="s">
        <v>14</v>
      </c>
      <c r="B15" s="8">
        <f t="shared" ref="B15:C15" si="1">ROUNDUP(B14,0)-0.01</f>
        <v>39.99</v>
      </c>
      <c r="C15" s="8">
        <f t="shared" si="1"/>
        <v>2.99</v>
      </c>
      <c r="E15" s="2"/>
      <c r="F15" s="2"/>
      <c r="G15" s="2"/>
      <c r="H15" s="2"/>
    </row>
    <row r="16" spans="1:8" x14ac:dyDescent="0.3">
      <c r="A16" s="1" t="s">
        <v>15</v>
      </c>
      <c r="B16" s="2">
        <f t="shared" ref="B16" si="2">B15+2</f>
        <v>41.99</v>
      </c>
      <c r="C16" s="2"/>
    </row>
    <row r="17" spans="1:5" x14ac:dyDescent="0.3">
      <c r="A17" s="1" t="s">
        <v>16</v>
      </c>
      <c r="B17" s="4">
        <f>B15/12.7</f>
        <v>3.1488188976377955</v>
      </c>
    </row>
    <row r="18" spans="1:5" x14ac:dyDescent="0.3">
      <c r="E18" s="2"/>
    </row>
    <row r="19" spans="1:5" x14ac:dyDescent="0.3">
      <c r="E19" s="3"/>
    </row>
    <row r="21" spans="1:5" ht="12.75" customHeight="1" x14ac:dyDescent="0.3"/>
  </sheetData>
  <phoneticPr fontId="1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FE4A3DAA59A4887F3D0282566D70B" ma:contentTypeVersion="16" ma:contentTypeDescription="Create a new document." ma:contentTypeScope="" ma:versionID="2f82ac4150ad30187a0cd3a524651e18">
  <xsd:schema xmlns:xsd="http://www.w3.org/2001/XMLSchema" xmlns:xs="http://www.w3.org/2001/XMLSchema" xmlns:p="http://schemas.microsoft.com/office/2006/metadata/properties" xmlns:ns1="http://schemas.microsoft.com/sharepoint/v3" xmlns:ns2="4b89d1b5-ca87-48d2-a9ad-992162e86c2f" xmlns:ns3="5d77d9e2-3857-4bbd-ba05-2f43c7ed712c" targetNamespace="http://schemas.microsoft.com/office/2006/metadata/properties" ma:root="true" ma:fieldsID="01178ce7ccd3c0848ed8d0c674282d34" ns1:_="" ns2:_="" ns3:_="">
    <xsd:import namespace="http://schemas.microsoft.com/sharepoint/v3"/>
    <xsd:import namespace="4b89d1b5-ca87-48d2-a9ad-992162e86c2f"/>
    <xsd:import namespace="5d77d9e2-3857-4bbd-ba05-2f43c7ed712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9d1b5-ca87-48d2-a9ad-992162e86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7d9e2-3857-4bbd-ba05-2f43c7ed71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e01ebb-83e0-4563-b74d-3c429fd0aa11}" ma:internalName="TaxCatchAll" ma:showField="CatchAllData" ma:web="5d77d9e2-3857-4bbd-ba05-2f43c7ed71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  <lcf76f155ced4ddcb4097134ff3c332f xmlns="4b89d1b5-ca87-48d2-a9ad-992162e86c2f">
      <Terms xmlns="http://schemas.microsoft.com/office/infopath/2007/PartnerControls"/>
    </lcf76f155ced4ddcb4097134ff3c332f>
    <TaxCatchAll xmlns="5d77d9e2-3857-4bbd-ba05-2f43c7ed71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2FDDE-6CA5-4E77-B8BD-E4F98E8D9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89d1b5-ca87-48d2-a9ad-992162e86c2f"/>
    <ds:schemaRef ds:uri="5d77d9e2-3857-4bbd-ba05-2f43c7ed7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B6502B-B7C9-40CE-AA6B-FB2D471FB3A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d77d9e2-3857-4bbd-ba05-2f43c7ed712c"/>
    <ds:schemaRef ds:uri="4b89d1b5-ca87-48d2-a9ad-992162e86c2f"/>
  </ds:schemaRefs>
</ds:datastoreItem>
</file>

<file path=customXml/itemProps3.xml><?xml version="1.0" encoding="utf-8"?>
<ds:datastoreItem xmlns:ds="http://schemas.openxmlformats.org/officeDocument/2006/customXml" ds:itemID="{999D5821-807B-42B3-8926-73F73FD74E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 markup</vt:lpstr>
    </vt:vector>
  </TitlesOfParts>
  <Manager/>
  <Company>Vermont Department of Liquor Control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tonia</dc:creator>
  <cp:keywords/>
  <dc:description/>
  <cp:lastModifiedBy>Pryce, Tonia</cp:lastModifiedBy>
  <cp:revision/>
  <dcterms:created xsi:type="dcterms:W3CDTF">2010-06-15T16:59:32Z</dcterms:created>
  <dcterms:modified xsi:type="dcterms:W3CDTF">2023-06-19T18:14:18Z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0x0101002CEFE4A3DAA59A4887F3D0282566D70B</vt:lpwstr>
  </property>
  <property fmtid="{D5CDD505-2E9C-101B-9397-08002B2CF9AE}" pid="3" name="MediaServiceImageTags">
    <vt:lpwstr/>
  </property>
</Properties>
</file>